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60" windowWidth="27660" windowHeight="11895"/>
  </bookViews>
  <sheets>
    <sheet name="faaliyetmaliyet" sheetId="1" r:id="rId1"/>
  </sheets>
  <definedNames>
    <definedName name="_xlnm.Print_Area" localSheetId="0">faaliyetmaliyet!$A$1:$K$17</definedName>
  </definedNames>
  <calcPr calcId="144525"/>
</workbook>
</file>

<file path=xl/calcChain.xml><?xml version="1.0" encoding="utf-8"?>
<calcChain xmlns="http://schemas.openxmlformats.org/spreadsheetml/2006/main">
  <c r="K15" i="1" l="1"/>
  <c r="G16" i="1"/>
  <c r="D16" i="1"/>
  <c r="C16" i="1"/>
  <c r="B16" i="1"/>
  <c r="K9" i="1" l="1"/>
  <c r="K13" i="1" l="1"/>
  <c r="K5" i="1" l="1"/>
  <c r="E16" i="1" l="1"/>
  <c r="F16" i="1"/>
  <c r="H16" i="1"/>
  <c r="I16" i="1"/>
  <c r="K7" i="1"/>
  <c r="K8" i="1"/>
  <c r="K10" i="1"/>
  <c r="K11" i="1"/>
  <c r="K12" i="1"/>
  <c r="K14" i="1"/>
  <c r="K16" i="1" l="1"/>
  <c r="J16" i="1"/>
</calcChain>
</file>

<file path=xl/sharedStrings.xml><?xml version="1.0" encoding="utf-8"?>
<sst xmlns="http://schemas.openxmlformats.org/spreadsheetml/2006/main" count="26" uniqueCount="26">
  <si>
    <t>FAALİYET ve PROJELER</t>
  </si>
  <si>
    <t>EKONOMİK KODLAR</t>
  </si>
  <si>
    <t>01. PERSONEL GİDERLERİ</t>
  </si>
  <si>
    <t>02. SGK DEVLET PRİMİ GİDERLERİ</t>
  </si>
  <si>
    <t>03. MAL VE HİZMET ALIMI GİDERLERİ</t>
  </si>
  <si>
    <t>04. FAİZ GİDERLERİ</t>
  </si>
  <si>
    <t>05.CARİ TRANSFERLER</t>
  </si>
  <si>
    <t>06.SERMAYE GİDERLERİ</t>
  </si>
  <si>
    <t>07. SERMAYE TRANSFERLERİ</t>
  </si>
  <si>
    <t>08.BORÇ VERME</t>
  </si>
  <si>
    <t>09.YEDEK ÖDENEKLER</t>
  </si>
  <si>
    <t>FAALİYETLERİN TOPLAM MALİYETİ</t>
  </si>
  <si>
    <t>TOPLAM</t>
  </si>
  <si>
    <t>Erbaa kültürü konusunda yerel, bölgesel, ulusal ve uluslararası alanda bilinç oluşturmak, bu amaçla kongreler, paneller düzenlemek, afişler, posterler ve kartpostallar bastırmak.</t>
  </si>
  <si>
    <t xml:space="preserve"> Tarihi Horoztepe projesi</t>
  </si>
  <si>
    <t>İmar Uygulamaları 
İmar Planı ilave ve revize işlemleri yapmak</t>
  </si>
  <si>
    <t>Doğal afetler ve acil durumlara karşı önlemler almak</t>
  </si>
  <si>
    <t>Afet Kriz Merkezi oluşturmak</t>
  </si>
  <si>
    <t xml:space="preserve">  Kent Bilgi Sistemi Kurmak</t>
  </si>
  <si>
    <t>Oto galericiler sitesi kurulması</t>
  </si>
  <si>
    <t>Genel yönetim ve personel giderleri</t>
  </si>
  <si>
    <t>Kültür Yolu Projesi</t>
  </si>
  <si>
    <t>Planlı alanlarda düzenli yapılaşmayı sağlkamak</t>
  </si>
  <si>
    <t>İMAR ve ŞEHİRCİLİK MÜDÜRLÜĞÜ</t>
  </si>
  <si>
    <t>Yurtiçi geçici görev yolluğu ve yasal giderler</t>
  </si>
  <si>
    <t>2019 TOPLAM KAYNAK İHTİYACI VE FAALİYET MALİYETLERİ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</si>
</sst>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TL&quot;_-;\-* #,##0.00\ &quot;TL&quot;_-;_-* &quot;-&quot;??\ &quot;TL&quot;_-;_-@_-"/>
    <numFmt numFmtId="165" formatCode="[$-101041F]General"/>
    <numFmt numFmtId="166" formatCode="#,##0.00\ &quot;₺&quot;"/>
  </numFmts>
  <fonts count="9" x14ac:knownFonts="1">
    <font>
      <sz val="11"/>
      <color rgb="FF000000"/>
      <name val="Calibri"/>
    </font>
    <font>
      <b/>
      <sz val="10"/>
      <color rgb="FFFFFFFF"/>
      <name val="Calibri"/>
      <family val="2"/>
      <charset val="162"/>
    </font>
    <font>
      <sz val="9"/>
      <color rgb="FF000000"/>
      <name val="Calibri"/>
      <family val="2"/>
      <charset val="162"/>
    </font>
    <font>
      <b/>
      <sz val="9"/>
      <color rgb="FF000000"/>
      <name val="Calibri"/>
      <family val="2"/>
      <charset val="162"/>
    </font>
    <font>
      <sz val="11"/>
      <color rgb="FF000000"/>
      <name val="Calibri"/>
      <family val="2"/>
      <charset val="162"/>
    </font>
    <font>
      <sz val="11"/>
      <color rgb="FF000000"/>
      <name val="Calibri"/>
      <family val="2"/>
      <charset val="162"/>
    </font>
    <font>
      <b/>
      <sz val="12"/>
      <color theme="0"/>
      <name val="Calibri"/>
      <family val="2"/>
      <charset val="162"/>
    </font>
    <font>
      <b/>
      <sz val="10"/>
      <name val="Calibri"/>
      <family val="2"/>
      <charset val="162"/>
    </font>
    <font>
      <sz val="10"/>
      <name val="Calibri"/>
      <family val="2"/>
      <charset val="162"/>
    </font>
  </fonts>
  <fills count="9">
    <fill>
      <patternFill patternType="none"/>
    </fill>
    <fill>
      <patternFill patternType="gray125"/>
    </fill>
    <fill>
      <patternFill patternType="solid">
        <fgColor rgb="FF951585"/>
      </patternFill>
    </fill>
    <fill>
      <patternFill patternType="solid">
        <fgColor rgb="FFC71585"/>
      </patternFill>
    </fill>
    <fill>
      <patternFill patternType="solid">
        <fgColor rgb="FFC7798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wrapText="1"/>
    </xf>
    <xf numFmtId="164" fontId="4" fillId="0" borderId="0" applyFont="0" applyFill="0" applyBorder="0" applyAlignment="0" applyProtection="0"/>
  </cellStyleXfs>
  <cellXfs count="26">
    <xf numFmtId="0" fontId="0" fillId="0" borderId="0" xfId="0" applyNumberFormat="1" applyFont="1" applyFill="1" applyBorder="1" applyAlignment="1">
      <alignment wrapText="1" readingOrder="1"/>
    </xf>
    <xf numFmtId="165" fontId="1" fillId="3" borderId="6" xfId="0" applyNumberFormat="1" applyFont="1" applyFill="1" applyBorder="1" applyAlignment="1">
      <alignment horizontal="center" vertical="center" wrapText="1" readingOrder="1"/>
    </xf>
    <xf numFmtId="0" fontId="5" fillId="0" borderId="0" xfId="0" applyNumberFormat="1" applyFont="1" applyFill="1" applyBorder="1" applyAlignment="1">
      <alignment wrapText="1" readingOrder="1"/>
    </xf>
    <xf numFmtId="165" fontId="1" fillId="3" borderId="4" xfId="0" applyNumberFormat="1" applyFont="1" applyFill="1" applyBorder="1" applyAlignment="1">
      <alignment horizontal="center" vertical="center" wrapText="1" readingOrder="1"/>
    </xf>
    <xf numFmtId="166" fontId="7" fillId="6" borderId="5" xfId="0" applyNumberFormat="1" applyFont="1" applyFill="1" applyBorder="1" applyAlignment="1">
      <alignment horizontal="center" vertical="center" wrapText="1" readingOrder="1"/>
    </xf>
    <xf numFmtId="166" fontId="8" fillId="6" borderId="5" xfId="0" applyNumberFormat="1" applyFont="1" applyFill="1" applyBorder="1" applyAlignment="1">
      <alignment horizontal="center" vertical="center" wrapText="1" readingOrder="1"/>
    </xf>
    <xf numFmtId="166" fontId="2" fillId="6" borderId="5" xfId="0" applyNumberFormat="1" applyFont="1" applyFill="1" applyBorder="1" applyAlignment="1">
      <alignment horizontal="right" vertical="center" wrapText="1" readingOrder="1"/>
    </xf>
    <xf numFmtId="166" fontId="8" fillId="7" borderId="5" xfId="0" applyNumberFormat="1" applyFont="1" applyFill="1" applyBorder="1" applyAlignment="1">
      <alignment horizontal="right" vertical="center" wrapText="1" readingOrder="1"/>
    </xf>
    <xf numFmtId="165" fontId="1" fillId="3" borderId="10" xfId="0" applyNumberFormat="1" applyFont="1" applyFill="1" applyBorder="1" applyAlignment="1">
      <alignment horizontal="center" vertical="center" wrapText="1" readingOrder="1"/>
    </xf>
    <xf numFmtId="165" fontId="2" fillId="6" borderId="5" xfId="0" applyNumberFormat="1" applyFont="1" applyFill="1" applyBorder="1" applyAlignment="1">
      <alignment horizontal="left" vertical="center" wrapText="1" readingOrder="1"/>
    </xf>
    <xf numFmtId="166" fontId="2" fillId="7" borderId="5" xfId="0" applyNumberFormat="1" applyFont="1" applyFill="1" applyBorder="1" applyAlignment="1">
      <alignment horizontal="right" vertical="center" wrapText="1" readingOrder="1"/>
    </xf>
    <xf numFmtId="166" fontId="2" fillId="6" borderId="5" xfId="1" applyNumberFormat="1" applyFont="1" applyFill="1" applyBorder="1" applyAlignment="1">
      <alignment horizontal="right" vertical="center" wrapText="1" readingOrder="1"/>
    </xf>
    <xf numFmtId="166" fontId="2" fillId="6" borderId="5" xfId="0" applyNumberFormat="1" applyFont="1" applyFill="1" applyBorder="1" applyAlignment="1">
      <alignment vertical="center" wrapText="1" readingOrder="1"/>
    </xf>
    <xf numFmtId="165" fontId="3" fillId="4" borderId="5" xfId="0" applyNumberFormat="1" applyFont="1" applyFill="1" applyBorder="1" applyAlignment="1">
      <alignment horizontal="center" vertical="center" wrapText="1" readingOrder="1"/>
    </xf>
    <xf numFmtId="166" fontId="3" fillId="4" borderId="5" xfId="0" applyNumberFormat="1" applyFont="1" applyFill="1" applyBorder="1" applyAlignment="1">
      <alignment horizontal="center" vertical="center" wrapText="1" readingOrder="1"/>
    </xf>
    <xf numFmtId="166" fontId="3" fillId="5" borderId="5" xfId="0" applyNumberFormat="1" applyFont="1" applyFill="1" applyBorder="1" applyAlignment="1">
      <alignment horizontal="center" vertical="center" wrapText="1" readingOrder="1"/>
    </xf>
    <xf numFmtId="165" fontId="8" fillId="6" borderId="5" xfId="0" applyNumberFormat="1" applyFont="1" applyFill="1" applyBorder="1" applyAlignment="1">
      <alignment horizontal="left" vertical="center" wrapText="1" readingOrder="1"/>
    </xf>
    <xf numFmtId="165" fontId="1" fillId="3" borderId="4" xfId="0" applyNumberFormat="1" applyFont="1" applyFill="1" applyBorder="1" applyAlignment="1">
      <alignment horizontal="center" vertical="center" wrapText="1" readingOrder="1"/>
    </xf>
    <xf numFmtId="165" fontId="1" fillId="3" borderId="9" xfId="0" applyNumberFormat="1" applyFont="1" applyFill="1" applyBorder="1" applyAlignment="1">
      <alignment horizontal="center" vertical="center" wrapText="1" readingOrder="1"/>
    </xf>
    <xf numFmtId="165" fontId="1" fillId="3" borderId="1" xfId="0" applyNumberFormat="1" applyFont="1" applyFill="1" applyBorder="1" applyAlignment="1">
      <alignment horizontal="center" vertical="center" wrapText="1" readingOrder="1"/>
    </xf>
    <xf numFmtId="165" fontId="1" fillId="3" borderId="2" xfId="0" applyNumberFormat="1" applyFont="1" applyFill="1" applyBorder="1" applyAlignment="1">
      <alignment horizontal="center" vertical="center" wrapText="1" readingOrder="1"/>
    </xf>
    <xf numFmtId="165" fontId="1" fillId="3" borderId="7" xfId="0" applyNumberFormat="1" applyFont="1" applyFill="1" applyBorder="1" applyAlignment="1">
      <alignment horizontal="center" vertical="center" wrapText="1" readingOrder="1"/>
    </xf>
    <xf numFmtId="165" fontId="1" fillId="2" borderId="1" xfId="0" applyNumberFormat="1" applyFont="1" applyFill="1" applyBorder="1" applyAlignment="1">
      <alignment horizontal="center" vertical="center" wrapText="1" readingOrder="1"/>
    </xf>
    <xf numFmtId="165" fontId="1" fillId="2" borderId="2" xfId="0" applyNumberFormat="1" applyFont="1" applyFill="1" applyBorder="1" applyAlignment="1">
      <alignment horizontal="center" vertical="center" wrapText="1" readingOrder="1"/>
    </xf>
    <xf numFmtId="165" fontId="1" fillId="2" borderId="3" xfId="0" applyNumberFormat="1" applyFont="1" applyFill="1" applyBorder="1" applyAlignment="1">
      <alignment horizontal="center" vertical="center" wrapText="1" readingOrder="1"/>
    </xf>
    <xf numFmtId="0" fontId="6" fillId="8" borderId="8" xfId="0" applyFont="1" applyFill="1" applyBorder="1" applyAlignment="1">
      <alignment horizontal="center" vertical="center" readingOrder="1"/>
    </xf>
  </cellXfs>
  <cellStyles count="2">
    <cellStyle name="Normal" xfId="0" builtinId="0"/>
    <cellStyle name="ParaBirimi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showGridLines="0" tabSelected="1" view="pageBreakPreview" zoomScale="120" zoomScaleNormal="100" zoomScaleSheetLayoutView="120" workbookViewId="0">
      <pane ySplit="1" topLeftCell="A5" activePane="bottomLeft" state="frozenSplit"/>
      <selection pane="bottomLeft" activeCell="H9" sqref="H9"/>
    </sheetView>
  </sheetViews>
  <sheetFormatPr defaultRowHeight="15" customHeight="1" x14ac:dyDescent="0.25"/>
  <cols>
    <col min="1" max="1" width="26.85546875" customWidth="1"/>
    <col min="2" max="2" width="13.5703125" customWidth="1"/>
    <col min="3" max="3" width="14.28515625" customWidth="1"/>
    <col min="4" max="4" width="18.5703125" customWidth="1"/>
    <col min="5" max="5" width="11.28515625" customWidth="1"/>
    <col min="6" max="6" width="13.140625" customWidth="1"/>
    <col min="7" max="7" width="13.7109375" customWidth="1"/>
    <col min="8" max="8" width="12.7109375" customWidth="1"/>
    <col min="9" max="9" width="11.42578125" customWidth="1"/>
    <col min="10" max="10" width="15.28515625" customWidth="1"/>
    <col min="11" max="11" width="17.140625" customWidth="1"/>
  </cols>
  <sheetData>
    <row r="1" spans="1:13" ht="22.7" customHeight="1" x14ac:dyDescent="0.25">
      <c r="A1" s="25" t="s">
        <v>23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3" ht="23.25" customHeight="1" x14ac:dyDescent="0.25">
      <c r="A2" s="22" t="s">
        <v>25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3" ht="28.35" customHeight="1" thickBot="1" x14ac:dyDescent="0.3">
      <c r="A3" s="17" t="s">
        <v>0</v>
      </c>
      <c r="B3" s="19" t="s">
        <v>1</v>
      </c>
      <c r="C3" s="20"/>
      <c r="D3" s="20"/>
      <c r="E3" s="20"/>
      <c r="F3" s="20"/>
      <c r="G3" s="20"/>
      <c r="H3" s="20"/>
      <c r="I3" s="20"/>
      <c r="J3" s="20"/>
      <c r="K3" s="21"/>
    </row>
    <row r="4" spans="1:13" ht="36" customHeight="1" x14ac:dyDescent="0.25">
      <c r="A4" s="18"/>
      <c r="B4" s="3" t="s">
        <v>2</v>
      </c>
      <c r="C4" s="3" t="s">
        <v>3</v>
      </c>
      <c r="D4" s="3" t="s">
        <v>4</v>
      </c>
      <c r="E4" s="3" t="s">
        <v>5</v>
      </c>
      <c r="F4" s="1" t="s">
        <v>6</v>
      </c>
      <c r="G4" s="3" t="s">
        <v>7</v>
      </c>
      <c r="H4" s="3" t="s">
        <v>8</v>
      </c>
      <c r="I4" s="3" t="s">
        <v>9</v>
      </c>
      <c r="J4" s="1" t="s">
        <v>10</v>
      </c>
      <c r="K4" s="8" t="s">
        <v>11</v>
      </c>
    </row>
    <row r="5" spans="1:13" ht="30" customHeight="1" x14ac:dyDescent="0.25">
      <c r="A5" s="16" t="s">
        <v>20</v>
      </c>
      <c r="B5" s="5">
        <v>949600</v>
      </c>
      <c r="C5" s="5">
        <v>242000</v>
      </c>
      <c r="D5" s="4"/>
      <c r="E5" s="4"/>
      <c r="F5" s="4"/>
      <c r="G5" s="4"/>
      <c r="H5" s="4"/>
      <c r="I5" s="4"/>
      <c r="J5" s="4"/>
      <c r="K5" s="7">
        <f>SUM(B5,C5)</f>
        <v>1191600</v>
      </c>
    </row>
    <row r="6" spans="1:13" ht="30" customHeight="1" x14ac:dyDescent="0.25">
      <c r="A6" s="16" t="s">
        <v>22</v>
      </c>
      <c r="B6" s="5"/>
      <c r="C6" s="5"/>
      <c r="D6" s="5">
        <v>250000</v>
      </c>
      <c r="E6" s="4"/>
      <c r="F6" s="4"/>
      <c r="G6" s="4"/>
      <c r="H6" s="4"/>
      <c r="I6" s="4"/>
      <c r="J6" s="4"/>
      <c r="K6" s="7">
        <v>120000</v>
      </c>
    </row>
    <row r="7" spans="1:13" ht="72" customHeight="1" x14ac:dyDescent="0.25">
      <c r="A7" s="9" t="s">
        <v>13</v>
      </c>
      <c r="B7" s="6"/>
      <c r="C7" s="6"/>
      <c r="D7" s="6">
        <v>100000</v>
      </c>
      <c r="E7" s="6"/>
      <c r="F7" s="6"/>
      <c r="G7" s="6"/>
      <c r="H7" s="6"/>
      <c r="I7" s="6"/>
      <c r="J7" s="6"/>
      <c r="K7" s="10">
        <f t="shared" ref="K7:K14" si="0">SUM(B7:J7)</f>
        <v>100000</v>
      </c>
    </row>
    <row r="8" spans="1:13" ht="45" customHeight="1" x14ac:dyDescent="0.25">
      <c r="A8" s="9" t="s">
        <v>15</v>
      </c>
      <c r="B8" s="6"/>
      <c r="C8" s="6"/>
      <c r="D8" s="6"/>
      <c r="E8" s="6"/>
      <c r="F8" s="6"/>
      <c r="G8" s="6">
        <v>300000</v>
      </c>
      <c r="H8" s="6"/>
      <c r="I8" s="6"/>
      <c r="J8" s="6"/>
      <c r="K8" s="10">
        <f t="shared" si="0"/>
        <v>300000</v>
      </c>
      <c r="M8" s="2"/>
    </row>
    <row r="9" spans="1:13" ht="35.25" customHeight="1" x14ac:dyDescent="0.25">
      <c r="A9" s="9" t="s">
        <v>16</v>
      </c>
      <c r="B9" s="6"/>
      <c r="C9" s="6"/>
      <c r="D9" s="6">
        <v>86400</v>
      </c>
      <c r="E9" s="6"/>
      <c r="F9" s="6"/>
      <c r="G9" s="6"/>
      <c r="H9" s="6"/>
      <c r="I9" s="6"/>
      <c r="J9" s="6"/>
      <c r="K9" s="10">
        <f t="shared" si="0"/>
        <v>86400</v>
      </c>
      <c r="M9" s="2"/>
    </row>
    <row r="10" spans="1:13" ht="30" customHeight="1" x14ac:dyDescent="0.25">
      <c r="A10" s="9" t="s">
        <v>17</v>
      </c>
      <c r="B10" s="6"/>
      <c r="C10" s="6"/>
      <c r="D10" s="6"/>
      <c r="E10" s="6"/>
      <c r="F10" s="6"/>
      <c r="G10" s="6">
        <v>100000</v>
      </c>
      <c r="H10" s="6"/>
      <c r="I10" s="6"/>
      <c r="J10" s="6"/>
      <c r="K10" s="10">
        <f t="shared" si="0"/>
        <v>100000</v>
      </c>
      <c r="M10" s="2"/>
    </row>
    <row r="11" spans="1:13" ht="36" customHeight="1" x14ac:dyDescent="0.25">
      <c r="A11" s="9" t="s">
        <v>18</v>
      </c>
      <c r="B11" s="6"/>
      <c r="C11" s="6"/>
      <c r="D11" s="6"/>
      <c r="E11" s="6"/>
      <c r="F11" s="6"/>
      <c r="G11" s="6">
        <v>100000</v>
      </c>
      <c r="H11" s="6"/>
      <c r="I11" s="6"/>
      <c r="J11" s="11"/>
      <c r="K11" s="10">
        <f t="shared" si="0"/>
        <v>100000</v>
      </c>
      <c r="M11" s="2"/>
    </row>
    <row r="12" spans="1:13" ht="26.25" customHeight="1" x14ac:dyDescent="0.25">
      <c r="A12" s="9" t="s">
        <v>19</v>
      </c>
      <c r="B12" s="6"/>
      <c r="C12" s="6"/>
      <c r="D12" s="6"/>
      <c r="E12" s="6"/>
      <c r="F12" s="6"/>
      <c r="G12" s="12">
        <v>100000</v>
      </c>
      <c r="H12" s="6"/>
      <c r="I12" s="6"/>
      <c r="J12" s="6"/>
      <c r="K12" s="10">
        <f t="shared" si="0"/>
        <v>100000</v>
      </c>
    </row>
    <row r="13" spans="1:13" ht="27" customHeight="1" x14ac:dyDescent="0.25">
      <c r="A13" s="9" t="s">
        <v>21</v>
      </c>
      <c r="B13" s="6"/>
      <c r="C13" s="6"/>
      <c r="D13" s="6"/>
      <c r="E13" s="6"/>
      <c r="F13" s="6"/>
      <c r="G13" s="12">
        <v>100000</v>
      </c>
      <c r="H13" s="6"/>
      <c r="I13" s="6"/>
      <c r="J13" s="6"/>
      <c r="K13" s="10">
        <f t="shared" si="0"/>
        <v>100000</v>
      </c>
    </row>
    <row r="14" spans="1:13" ht="22.5" customHeight="1" x14ac:dyDescent="0.25">
      <c r="A14" s="9" t="s">
        <v>14</v>
      </c>
      <c r="B14" s="6"/>
      <c r="C14" s="6"/>
      <c r="D14" s="6"/>
      <c r="E14" s="6"/>
      <c r="F14" s="6"/>
      <c r="G14" s="12">
        <v>100000</v>
      </c>
      <c r="H14" s="6"/>
      <c r="I14" s="6"/>
      <c r="J14" s="6"/>
      <c r="K14" s="10">
        <f t="shared" si="0"/>
        <v>100000</v>
      </c>
    </row>
    <row r="15" spans="1:13" ht="36.75" customHeight="1" x14ac:dyDescent="0.25">
      <c r="A15" s="9" t="s">
        <v>24</v>
      </c>
      <c r="B15" s="6"/>
      <c r="C15" s="6"/>
      <c r="D15" s="6">
        <v>22000</v>
      </c>
      <c r="E15" s="6"/>
      <c r="F15" s="6"/>
      <c r="G15" s="12"/>
      <c r="H15" s="6"/>
      <c r="I15" s="6"/>
      <c r="J15" s="6"/>
      <c r="K15" s="10">
        <f>D15</f>
        <v>22000</v>
      </c>
    </row>
    <row r="16" spans="1:13" ht="20.25" customHeight="1" x14ac:dyDescent="0.25">
      <c r="A16" s="13" t="s">
        <v>12</v>
      </c>
      <c r="B16" s="14">
        <f>B5</f>
        <v>949600</v>
      </c>
      <c r="C16" s="14">
        <f>C5</f>
        <v>242000</v>
      </c>
      <c r="D16" s="14">
        <f>SUM(D6,D7,D9,D15)</f>
        <v>458400</v>
      </c>
      <c r="E16" s="14">
        <f t="shared" ref="E16:J16" si="1">SUM(E7:E14)</f>
        <v>0</v>
      </c>
      <c r="F16" s="14">
        <f t="shared" si="1"/>
        <v>0</v>
      </c>
      <c r="G16" s="14">
        <f>SUM(G5:G15)</f>
        <v>800000</v>
      </c>
      <c r="H16" s="14">
        <f t="shared" si="1"/>
        <v>0</v>
      </c>
      <c r="I16" s="14">
        <f t="shared" si="1"/>
        <v>0</v>
      </c>
      <c r="J16" s="14">
        <f t="shared" si="1"/>
        <v>0</v>
      </c>
      <c r="K16" s="15">
        <f>SUM(K5:K15)</f>
        <v>2320000</v>
      </c>
    </row>
  </sheetData>
  <mergeCells count="4">
    <mergeCell ref="A3:A4"/>
    <mergeCell ref="B3:K3"/>
    <mergeCell ref="A2:K2"/>
    <mergeCell ref="A1:K1"/>
  </mergeCells>
  <pageMargins left="0.25" right="0.25" top="0.75" bottom="0.75" header="0.3" footer="0.3"/>
  <pageSetup paperSize="9" scale="84" orientation="landscape" r:id="rId1"/>
  <headerFoot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faaliyetmaliyet</vt:lpstr>
      <vt:lpstr>faaliyetmaliyet!Yazdırma_Alanı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belediye</dc:creator>
  <cp:lastModifiedBy>Windows Kullanıcısı</cp:lastModifiedBy>
  <cp:lastPrinted>2018-10-24T06:55:40Z</cp:lastPrinted>
  <dcterms:created xsi:type="dcterms:W3CDTF">2014-09-29T14:48:19Z</dcterms:created>
  <dcterms:modified xsi:type="dcterms:W3CDTF">2019-08-29T08:56:46Z</dcterms:modified>
</cp:coreProperties>
</file>